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825" windowWidth="7680" windowHeight="7965" tabRatio="729" activeTab="0"/>
  </bookViews>
  <sheets>
    <sheet name="Danh muc 03" sheetId="1" r:id="rId1"/>
    <sheet name="00000000" sheetId="2" state="veryHidden" r:id="rId2"/>
    <sheet name="10000000" sheetId="3" state="veryHidden" r:id="rId3"/>
  </sheets>
  <definedNames>
    <definedName name="_xlnm.Print_Area" localSheetId="0">'Danh muc 03'!$A$1:$J$31</definedName>
    <definedName name="_xlnm.Print_Titles" localSheetId="0">'Danh muc 03'!$2:$3</definedName>
    <definedName name="_xlnm.Print_Titles">#N/A</definedName>
  </definedNames>
  <calcPr fullCalcOnLoad="1"/>
</workbook>
</file>

<file path=xl/sharedStrings.xml><?xml version="1.0" encoding="utf-8"?>
<sst xmlns="http://schemas.openxmlformats.org/spreadsheetml/2006/main" count="162" uniqueCount="102">
  <si>
    <t>Chủ đầu tư</t>
  </si>
  <si>
    <t xml:space="preserve"> </t>
  </si>
  <si>
    <t>Doanh nghiệp</t>
  </si>
  <si>
    <t>Nguồn vốn</t>
  </si>
  <si>
    <t>Huyện Thoại Sơn</t>
  </si>
  <si>
    <t>Xã, phường, 
thị trấn</t>
  </si>
  <si>
    <t>Quy mô 
dự án
(m2)</t>
  </si>
  <si>
    <t>Huyện Tri Tôn</t>
  </si>
  <si>
    <t>Mục đích sử dụng đất</t>
  </si>
  <si>
    <t xml:space="preserve">Có sử dụng đất trồng lúa theo điểm b khoản 1 Điều 58 Luật Đất đai. </t>
  </si>
  <si>
    <t>Cơ sở pháp lý để triển khai dự án</t>
  </si>
  <si>
    <t>Núi Sập</t>
  </si>
  <si>
    <t>Tên dự án</t>
  </si>
  <si>
    <t>Thành phố Châu Đốc</t>
  </si>
  <si>
    <t>Châu Phú B</t>
  </si>
  <si>
    <t>Căn cứ pháp lý sử dụng đất trồng lúa</t>
  </si>
  <si>
    <t>TT</t>
  </si>
  <si>
    <t>I</t>
  </si>
  <si>
    <t>II</t>
  </si>
  <si>
    <t>III</t>
  </si>
  <si>
    <t>IV</t>
  </si>
  <si>
    <t>Diện tích sử dụng đất trồng lúa (m2)</t>
  </si>
  <si>
    <t>Khu dịch vụ thương mại kết hợp văn hóa du lịch Núi Sam</t>
  </si>
  <si>
    <t xml:space="preserve">Công ty TNHH Tân Phúc Hồng </t>
  </si>
  <si>
    <t>Châu Phú A</t>
  </si>
  <si>
    <t>Khu dân cư đường Thi Sách</t>
  </si>
  <si>
    <t xml:space="preserve">Công ty TNHH Đầu tư xây dựng KN </t>
  </si>
  <si>
    <t>Quyết định chủ trương đầu tư số 2767/QĐ-UBND ngày 18/11/2019 của UBND tỉnh về việc chấp thuận cho Công ty TNHH Tân Phúc Hồng đầu tư dự án Khu dịch vụ thương mại kết hợp văn hóa du lịch Núi Sam.</t>
  </si>
  <si>
    <t>Quyết định chủ trương đầu tư số 1059/QĐ-UBND ngày 12/5/2020 của UBND tỉnh về việc chấp thuận cho Công ty TNHH Đầu tư xây dựng KN đầu tư dự án Khu dân cư đường Thi Sách.</t>
  </si>
  <si>
    <t>Tân Tuyến</t>
  </si>
  <si>
    <t>Công ty TNHH MTV Xăng dầu An Giang</t>
  </si>
  <si>
    <t>Cửa hàng xăng dầu PETROLIMEX - Cửa hàng 49</t>
  </si>
  <si>
    <t>Quyết định chủ trương đầu tư số 501/QĐ-UBND ngày 09/3/2020 của UBND tỉnh về việc chấp thuận cho Công ty TNHH MTV Xăng dầu An Giang đầu tư dự án Cửa hàng xăng dầu PETROLIMEX - Cửa hàng 49.</t>
  </si>
  <si>
    <t>Huyện Tịnh Biên</t>
  </si>
  <si>
    <t>TT. Tịnh Biên</t>
  </si>
  <si>
    <t>Công ty Cổ phần May - Diêm Sài Gòn</t>
  </si>
  <si>
    <t>Khu dân cư Xuân Tô</t>
  </si>
  <si>
    <t>Công ty TNHH MTV thương mại dịch vụ xây dựng Kim Anh</t>
  </si>
  <si>
    <t>Khu dân cư Thoại Sơn</t>
  </si>
  <si>
    <t>Sản xuất, kinh doanh</t>
  </si>
  <si>
    <t>V</t>
  </si>
  <si>
    <t>Huyện Chợ Mới</t>
  </si>
  <si>
    <t>Nhà máy xay xát lúa, gạo và kho bảo quản nông sản sau thu hoạch</t>
  </si>
  <si>
    <t>Công ty Cổ phần thực phẩm GAP</t>
  </si>
  <si>
    <t>Hòa An</t>
  </si>
  <si>
    <t>Quyết định chủ trương đầu tư số 624/QĐ-UBND ngày 23/3/2020 của UBND tỉnh về việc chấp thuận cho Công ty TNHH MTV thương mại dịch vụ xây dựng Kim Anh đầu tư dự án Khu dân cư Thoại Sơn.</t>
  </si>
  <si>
    <t>- Quyết định chủ trương đầu tư số 962/QĐ-UBND ngày 03/5/2018 của UBND tỉnh về việc chấp thuận cho Công ty Cổ phần thực phẩm GAP đầu tư dự án Nhà máy xay xát lúa, gạo và kho bảo quản nông sản sau thu hoạch.
- Quyết định điều chỉnh chủ trương đầu tư số 621/QĐ-UBND ngày 25/3/2019 của UBND tỉnh về việc điều chỉnh Quyết định chủ trương đầu tư số 962/QĐ-UBND ngày 03/5/2018.
- Quyết định điều chỉnh chủ trương đầu tư số 799/QĐ-UBND ngày 09/4/2020 của UBND tỉnh về việc điều chỉnh Quyết định chủ trương đầu tư số 962/QĐ-UBND ngày 03/5/2018 và Quyết định điều chỉnh chủ trương đầu tư số 621/QĐ-UBND ngày 25/3/2019.</t>
  </si>
  <si>
    <t>Khu dân cư và chợ An Long</t>
  </si>
  <si>
    <t>Công ty TNHH Xây dựng Lê Thiên Phúc</t>
  </si>
  <si>
    <t>An Thạnh Trung</t>
  </si>
  <si>
    <t>Quyết định chủ trương đầu tư số 971/QĐ-UBND ngày 29/4/2020 của UBND tỉnh về việc chấp thuận cho Công ty TNHH Xây dựng Lê Thiên Phúc đầu tư dự án Khu dân cư và chợ An Long.</t>
  </si>
  <si>
    <t>VI</t>
  </si>
  <si>
    <t>Huyện Phú Tân</t>
  </si>
  <si>
    <t>Công ty TNHH MTV Thương mại xăng dầu Vạn Nguyên 2</t>
  </si>
  <si>
    <t>Cửa hàng xăng dầu Vạn Nguyên 2</t>
  </si>
  <si>
    <t>Tân Hòa</t>
  </si>
  <si>
    <t>Quyết định chủ trương đầu tư số 912/QĐ-UBND ngày 23/4/2020 của UBND tỉnh về việc chấp thuận cho Công ty TNHH MTV Thương mại xăng dầu Vạn Nguyên 2 đầu tư dự án Cửa hàng xăng dầu Vạn Nguyên 2.</t>
  </si>
  <si>
    <t>VII</t>
  </si>
  <si>
    <t>Huyện An Phú</t>
  </si>
  <si>
    <t>Công ty Cổ phần đầu tư phát triển bất động sản TNR Holdings Việt Nam</t>
  </si>
  <si>
    <t>Khu đô thị Cồn Tiên</t>
  </si>
  <si>
    <t>Đa Phước</t>
  </si>
  <si>
    <t>Quyết định chủ trương đầu tư số 1423/QĐ-UBND ngày 12/6/2019 của UBND tỉnh về việc chấp thuận cho Công ty Cổ phần đầu tư phát triển bất động sản TNR Holdings Việt Nam đầu tư dự án Khu đô thị Cồn Tiên.</t>
  </si>
  <si>
    <t>Công ty TNHH Dương Tuyết Loan</t>
  </si>
  <si>
    <t>Cửa hàng xăng dầu Dương Tuyết Loan 1</t>
  </si>
  <si>
    <t>Cô Tô</t>
  </si>
  <si>
    <t>Quyết định chủ trương đầu tư số 27/QĐ-UBND ngày 07/01/2020 của UBND tỉnh về việc chấp thuận cho Công ty TNHH Dương Tuyết Loan đầu tư dự án Cửa hàng xăng dầu Dương Tuyết Loan 1.</t>
  </si>
  <si>
    <t>Công ty TNHH Tân Kỷ</t>
  </si>
  <si>
    <t>Xây dựng mô hình ứng dụng và phát triển khoa học công nghệ sản xuất gạch không nung - cốt liệu từ nguyên liệu sẵn có thay thế gạch nung tại An Giang</t>
  </si>
  <si>
    <t>An Tức</t>
  </si>
  <si>
    <t>- Quyết định chủ trương đầu tư số 963/QĐ-UBND ngày 03/5/2018 của UBND tỉnh về việc chấp thuận cho Công ty TNHH Tân Kỷ đầu tư dự án Xây dựng mô hình ứng dụng và phát triển khoa học công nghệ sản xuất gạch không nung - cốt liệu từ nguyên liệu sẵn có thay thế gạch nung tại An Giang.
- Quyết định điều chỉnh chủ trương đầu tư số 2366/QĐ-UBND ngày 27/9/2018 của UBND tỉnh về việc điều chỉnh Quyết định chủ trương đầu tư số 963/QĐ-UBND ngày 03/5/2018.
- Quyết định điều chỉnh chủ trương đầu tư số 963/QĐ-UBND ngày 29/4/2020 của UBND tỉnh về việc điều chỉnh Quyết định chủ trương đầu tư số 963/QĐ-UBND ngày 03/5/2018 và Quyết định điều chỉnh chủ trương đầu tư số 2366/QĐ-UBND ngày 27/9/2018.</t>
  </si>
  <si>
    <t>Nguyễn Tấn Đạt</t>
  </si>
  <si>
    <t>Nhà hàng, khách sạn 04 sao Tiến Đạt Vĩnh Long</t>
  </si>
  <si>
    <t>Quyết định chủ trương đầu tư số 741/QĐ-UBND ngày 03/4/2020 của UBND tỉnh về việc chấp thuận cho Nguyễn Tấn Đạt đầu tư dự án Nhà hàng, khách sạn 04 sao Tiến Đạt Vĩnh Long.</t>
  </si>
  <si>
    <t>Hộ kinh doanh Kim Phụng</t>
  </si>
  <si>
    <t>Nhà hàng khách sạn Kim Phụng</t>
  </si>
  <si>
    <t>Nhơn Hưng</t>
  </si>
  <si>
    <t>Quyết định chủ trương đầu tư số 2955/QĐ-UBND ngày 10/12/2020 của UBND tỉnh về việc chấp thuận cho Công ty Cổ phần May - Diêm Sài Gòn đầu tư dự án Khu dân cư Xuân Tô.</t>
  </si>
  <si>
    <t>Quyết định chủ trương đầu tư số 548/QĐ-UBND ngày 13/3/2020 của UBND tỉnh về việc chấp thuận cho Hộ kinh doanh Kim Phụng đầu tư dự án Nhà hàng khách sạn Kim Phụng.</t>
  </si>
  <si>
    <t>VIII</t>
  </si>
  <si>
    <t>Thành phố Long Xuyên</t>
  </si>
  <si>
    <t>Công ty TNHH Thương mại quảng cáo Việt - Hàn</t>
  </si>
  <si>
    <t>Khu dân cư Mỹ Hòa</t>
  </si>
  <si>
    <t>Quyết định chủ trương đầu tư số 3011/QĐ-UBND ngày 17/12/2019 của UBND tỉnh về việc chấp thuận cho Công ty TNHH Thương mại quảng cáo Việt - Hàn đầu tư dự án Khu dân cư Mỹ Hòa.</t>
  </si>
  <si>
    <t>Khu dân cư Mỹ Hòa 2</t>
  </si>
  <si>
    <t>Quyết định chủ trương đầu tư số 3008/QĐ-UBND ngày 17/12/2019 của UBND tỉnh về việc chấp thuận cho Công ty TNHH Thương mại quảng cáo Việt - Hàn đầu tư dự án Khu dân cư Mỹ Hòa 2.</t>
  </si>
  <si>
    <t>Mỹ Hòa</t>
  </si>
  <si>
    <t>Chợ và khu dân cư Mỹ Thạnh</t>
  </si>
  <si>
    <t>Công ty Cổ phần xây dựng Bách Khoa</t>
  </si>
  <si>
    <t>Mỹ Thạnh</t>
  </si>
  <si>
    <t>Quyết định chủ trương đầu tư số 3124/QĐ-UBND ngày 25/12/2019 của UBND tỉnh về việc chấp thuận cho Công ty Cổ phần xây dựng Bách Khoa đầu tư dự án Chợ và khu dân cư Mỹ Thạnh.</t>
  </si>
  <si>
    <t>IX</t>
  </si>
  <si>
    <t>Huyện Châu Phú</t>
  </si>
  <si>
    <t>Cửa hàng xăng dầu Quốc Thái 1</t>
  </si>
  <si>
    <t>Doanh nghiệp tư nhân Trần Quốc Thái</t>
  </si>
  <si>
    <t>Vĩnh Thạnh 
Trung</t>
  </si>
  <si>
    <t>Quyết định chủ trương đầu tư số 1492/QĐ-UBND ngày 21/6/2019 của UBND tỉnh về việc chấp thuận cho Doanh nghiệp tư nhân Trần Quốc Thái đầu tư dự án Cửa hàng xăng dầu Quốc Thái 1.</t>
  </si>
  <si>
    <t>Khu đô thị thị trấn Phú Hòa 1</t>
  </si>
  <si>
    <t>Phú Hòa</t>
  </si>
  <si>
    <t>Quyết định chủ trương đầu tư số 2632/QĐ-UBND ngày 31/10/2019 của UBND tỉnh về việc chấp thuận cho Công ty Cổ phần đầu tư phát triển bất động sản TNR Holdings Việt Nam đầu tư dự án Khu đô thị thị trấn Phú Hòa 1.</t>
  </si>
  <si>
    <t>TỔNG CỘNG: 18 dự án</t>
  </si>
  <si>
    <r>
      <rPr>
        <b/>
        <sz val="28"/>
        <rFont val="Times New Roman"/>
        <family val="1"/>
      </rPr>
      <t>DANH MỤC 03
Bổ sung danh mục dự án có sử dụng đất trồng lúa (không thu hồi đất) năm 2020</t>
    </r>
    <r>
      <rPr>
        <b/>
        <sz val="30"/>
        <rFont val="Times New Roman"/>
        <family val="1"/>
      </rPr>
      <t xml:space="preserve">
</t>
    </r>
    <r>
      <rPr>
        <i/>
        <sz val="26"/>
        <rFont val="Times New Roman"/>
        <family val="1"/>
      </rPr>
      <t>(Ban hành kèm theo Tờ trình số 286/TTr-UBND ngày 26 tháng 5 năm 2020 của Ủy ban nhân dân tỉnh An Giang)</t>
    </r>
  </si>
</sst>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Red]0.00"/>
    <numFmt numFmtId="174" formatCode="#,##0.000"/>
    <numFmt numFmtId="175" formatCode="0_);\(0\)"/>
    <numFmt numFmtId="176" formatCode="_(* #,##0_);_(* \(#,##0\);_(* &quot;-&quot;??_);_(@_)"/>
    <numFmt numFmtId="177" formatCode="#,##0.0"/>
    <numFmt numFmtId="178" formatCode="#,##0.0000"/>
    <numFmt numFmtId="179" formatCode="#,##0_ ;\-#,##0\ "/>
    <numFmt numFmtId="180" formatCode="#,##0\ _₫"/>
    <numFmt numFmtId="181" formatCode="&quot;Yes&quot;;&quot;Yes&quot;;&quot;No&quot;"/>
    <numFmt numFmtId="182" formatCode="&quot;True&quot;;&quot;True&quot;;&quot;False&quot;"/>
    <numFmt numFmtId="183" formatCode="&quot;On&quot;;&quot;On&quot;;&quot;Off&quot;"/>
    <numFmt numFmtId="184" formatCode="[$€-2]\ #,##0.00_);[Red]\([$€-2]\ #,##0.00\)"/>
    <numFmt numFmtId="185" formatCode="_(* #,##0.0_);_(* \(#,##0.0\);_(* &quot;-&quot;??_);_(@_)"/>
    <numFmt numFmtId="186" formatCode="#,##0;[Red]#,##0"/>
    <numFmt numFmtId="187" formatCode="[$-42A]dd\ mmmm\ yyyy"/>
  </numFmts>
  <fonts count="49">
    <font>
      <sz val="10"/>
      <name val="Arial"/>
      <family val="0"/>
    </font>
    <font>
      <u val="single"/>
      <sz val="12"/>
      <color indexed="36"/>
      <name val="Times New Roman"/>
      <family val="1"/>
    </font>
    <font>
      <b/>
      <sz val="12"/>
      <name val="Arial"/>
      <family val="2"/>
    </font>
    <font>
      <u val="single"/>
      <sz val="10"/>
      <color indexed="12"/>
      <name val="Arial"/>
      <family val="2"/>
    </font>
    <font>
      <sz val="14"/>
      <name val="Arial"/>
      <family val="2"/>
    </font>
    <font>
      <b/>
      <sz val="16"/>
      <name val="Times New Roman"/>
      <family val="1"/>
    </font>
    <font>
      <sz val="16"/>
      <name val="Times New Roman"/>
      <family val="1"/>
    </font>
    <font>
      <sz val="16"/>
      <name val="Arial"/>
      <family val="2"/>
    </font>
    <font>
      <b/>
      <sz val="16"/>
      <name val="Arial"/>
      <family val="2"/>
    </font>
    <font>
      <b/>
      <sz val="30"/>
      <name val="Times New Roman"/>
      <family val="1"/>
    </font>
    <font>
      <b/>
      <sz val="28"/>
      <name val="Times New Roman"/>
      <family val="1"/>
    </font>
    <font>
      <i/>
      <sz val="26"/>
      <name val="Times New Roman"/>
      <family val="1"/>
    </font>
    <font>
      <b/>
      <sz val="18"/>
      <name val="Times New Roman"/>
      <family val="1"/>
    </font>
    <font>
      <sz val="18"/>
      <name val="Times New Roman"/>
      <family val="1"/>
    </font>
    <font>
      <sz val="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dashed"/>
      <bottom style="dashed"/>
    </border>
    <border>
      <left style="thin"/>
      <right style="thin"/>
      <top style="thin"/>
      <bottom style="dashed"/>
    </border>
    <border>
      <left style="thin"/>
      <right style="thin"/>
      <top style="dashed"/>
      <bottom style="thin"/>
    </border>
    <border>
      <left style="thin"/>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28" borderId="0" applyNumberFormat="0" applyBorder="0" applyAlignment="0" applyProtection="0"/>
    <xf numFmtId="0" fontId="2" fillId="0" borderId="3" applyNumberFormat="0" applyAlignment="0" applyProtection="0"/>
    <xf numFmtId="0" fontId="2" fillId="0" borderId="4">
      <alignment horizontal="left" vertical="center"/>
      <protection/>
    </xf>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29" borderId="1" applyNumberFormat="0" applyAlignment="0" applyProtection="0"/>
    <xf numFmtId="0" fontId="43" fillId="0" borderId="8" applyNumberFormat="0" applyFill="0" applyAlignment="0" applyProtection="0"/>
    <xf numFmtId="0" fontId="44" fillId="30" borderId="0" applyNumberFormat="0" applyBorder="0" applyAlignment="0" applyProtection="0"/>
    <xf numFmtId="0" fontId="0" fillId="0" borderId="0">
      <alignment/>
      <protection/>
    </xf>
    <xf numFmtId="0" fontId="32" fillId="0" borderId="0">
      <alignment/>
      <protection/>
    </xf>
    <xf numFmtId="0" fontId="0" fillId="31" borderId="9" applyNumberFormat="0" applyFont="0" applyAlignment="0" applyProtection="0"/>
    <xf numFmtId="0" fontId="45" fillId="26" borderId="10"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11" applyNumberFormat="0" applyFill="0" applyAlignment="0" applyProtection="0"/>
    <xf numFmtId="0" fontId="48" fillId="0" borderId="0" applyNumberFormat="0" applyFill="0" applyBorder="0" applyAlignment="0" applyProtection="0"/>
  </cellStyleXfs>
  <cellXfs count="65">
    <xf numFmtId="0" fontId="0" fillId="0" borderId="0" xfId="0" applyAlignment="1">
      <alignment/>
    </xf>
    <xf numFmtId="0" fontId="0" fillId="0" borderId="0" xfId="15">
      <alignment/>
      <protection/>
    </xf>
    <xf numFmtId="0" fontId="0" fillId="0" borderId="0" xfId="0" applyAlignment="1" applyProtection="1">
      <alignment/>
      <protection hidden="1"/>
    </xf>
    <xf numFmtId="0" fontId="0" fillId="0" borderId="0" xfId="0" applyAlignment="1" applyProtection="1">
      <alignment/>
      <protection hidden="1" locked="0"/>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justify" vertical="center"/>
    </xf>
    <xf numFmtId="0" fontId="4" fillId="0" borderId="0" xfId="0" applyFont="1" applyAlignment="1">
      <alignment horizontal="right" vertical="center"/>
    </xf>
    <xf numFmtId="0" fontId="7" fillId="0" borderId="0" xfId="0" applyFont="1" applyAlignment="1">
      <alignment vertical="center"/>
    </xf>
    <xf numFmtId="0" fontId="8" fillId="0" borderId="0" xfId="0" applyFont="1" applyFill="1" applyAlignment="1">
      <alignment vertical="center"/>
    </xf>
    <xf numFmtId="0" fontId="6" fillId="0" borderId="12" xfId="0" applyFont="1" applyFill="1" applyBorder="1" applyAlignment="1">
      <alignment horizontal="center" vertical="center"/>
    </xf>
    <xf numFmtId="0" fontId="6" fillId="0" borderId="12" xfId="0" applyFont="1" applyFill="1" applyBorder="1" applyAlignment="1">
      <alignment horizontal="justify" vertical="center" wrapText="1"/>
    </xf>
    <xf numFmtId="0" fontId="6" fillId="0" borderId="12" xfId="0" applyFont="1" applyFill="1" applyBorder="1" applyAlignment="1">
      <alignment horizontal="center" vertical="center" wrapText="1"/>
    </xf>
    <xf numFmtId="173" fontId="6" fillId="0" borderId="12" xfId="0" applyNumberFormat="1" applyFont="1" applyFill="1" applyBorder="1" applyAlignment="1">
      <alignment horizontal="justify" vertical="center" wrapText="1"/>
    </xf>
    <xf numFmtId="0" fontId="5" fillId="0" borderId="12" xfId="0"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12" xfId="0" applyFont="1" applyFill="1" applyBorder="1" applyAlignment="1">
      <alignment horizontal="justify" vertical="center"/>
    </xf>
    <xf numFmtId="173" fontId="6" fillId="0" borderId="12" xfId="0" applyNumberFormat="1" applyFont="1" applyFill="1" applyBorder="1" applyAlignment="1" quotePrefix="1">
      <alignment horizontal="justify" vertical="center" wrapText="1"/>
    </xf>
    <xf numFmtId="0" fontId="7" fillId="0" borderId="0" xfId="0" applyFont="1" applyFill="1" applyAlignment="1">
      <alignment vertical="center"/>
    </xf>
    <xf numFmtId="0" fontId="5" fillId="0" borderId="12" xfId="0" applyFont="1" applyFill="1" applyBorder="1" applyAlignment="1">
      <alignment horizontal="justify" vertical="center" wrapText="1"/>
    </xf>
    <xf numFmtId="0" fontId="5" fillId="0" borderId="12" xfId="0" applyFont="1" applyFill="1" applyBorder="1" applyAlignment="1">
      <alignment horizontal="center" vertical="center" wrapText="1"/>
    </xf>
    <xf numFmtId="0" fontId="5" fillId="0" borderId="12" xfId="0" applyFont="1" applyFill="1" applyBorder="1" applyAlignment="1" quotePrefix="1">
      <alignment horizontal="justify" vertical="center" wrapText="1"/>
    </xf>
    <xf numFmtId="173" fontId="5" fillId="0" borderId="12" xfId="0" applyNumberFormat="1" applyFont="1" applyFill="1" applyBorder="1" applyAlignment="1">
      <alignment horizontal="justify" vertical="center" wrapText="1"/>
    </xf>
    <xf numFmtId="0" fontId="6" fillId="0" borderId="12" xfId="0" applyFont="1" applyFill="1" applyBorder="1" applyAlignment="1">
      <alignment horizontal="justify" vertical="center"/>
    </xf>
    <xf numFmtId="3" fontId="5" fillId="0" borderId="12" xfId="0" applyNumberFormat="1" applyFont="1" applyFill="1" applyBorder="1" applyAlignment="1">
      <alignment horizontal="center" vertical="center"/>
    </xf>
    <xf numFmtId="0" fontId="6" fillId="0" borderId="12" xfId="0" applyNumberFormat="1" applyFont="1" applyFill="1" applyBorder="1" applyAlignment="1">
      <alignment horizontal="center" vertical="center"/>
    </xf>
    <xf numFmtId="173" fontId="5" fillId="0" borderId="12" xfId="0" applyNumberFormat="1" applyFont="1" applyFill="1" applyBorder="1" applyAlignment="1">
      <alignment horizontal="justify" vertical="center" wrapText="1"/>
    </xf>
    <xf numFmtId="173" fontId="5" fillId="0" borderId="12" xfId="61" applyNumberFormat="1" applyFont="1" applyFill="1" applyBorder="1" applyAlignment="1">
      <alignment horizontal="justify" vertical="center" wrapText="1"/>
      <protection/>
    </xf>
    <xf numFmtId="0" fontId="5" fillId="0" borderId="12" xfId="0" applyFont="1" applyFill="1" applyBorder="1" applyAlignment="1">
      <alignment vertical="center"/>
    </xf>
    <xf numFmtId="173" fontId="6" fillId="0" borderId="12" xfId="61" applyNumberFormat="1" applyFont="1" applyFill="1" applyBorder="1" applyAlignment="1" quotePrefix="1">
      <alignment horizontal="justify" vertical="center" wrapText="1"/>
      <protection/>
    </xf>
    <xf numFmtId="177" fontId="6" fillId="0" borderId="12" xfId="0" applyNumberFormat="1" applyFont="1" applyFill="1" applyBorder="1" applyAlignment="1">
      <alignment horizontal="right" vertical="center"/>
    </xf>
    <xf numFmtId="173" fontId="6" fillId="0" borderId="12" xfId="0" applyNumberFormat="1" applyFont="1" applyFill="1" applyBorder="1" applyAlignment="1" quotePrefix="1">
      <alignment horizontal="justify" vertical="center" wrapText="1"/>
    </xf>
    <xf numFmtId="177" fontId="6" fillId="0" borderId="12" xfId="0" applyNumberFormat="1" applyFont="1" applyFill="1" applyBorder="1" applyAlignment="1">
      <alignment horizontal="right" vertical="center" wrapText="1"/>
    </xf>
    <xf numFmtId="177" fontId="6" fillId="0" borderId="12" xfId="0" applyNumberFormat="1" applyFont="1" applyFill="1" applyBorder="1" applyAlignment="1">
      <alignment horizontal="right" vertical="center" wrapText="1"/>
    </xf>
    <xf numFmtId="177" fontId="4" fillId="0" borderId="0" xfId="0" applyNumberFormat="1" applyFont="1" applyAlignment="1">
      <alignment horizontal="right" vertical="center"/>
    </xf>
    <xf numFmtId="0" fontId="5" fillId="0" borderId="13" xfId="0" applyFont="1" applyFill="1" applyBorder="1" applyAlignment="1">
      <alignment horizontal="center" vertical="center" wrapText="1"/>
    </xf>
    <xf numFmtId="173" fontId="5" fillId="0" borderId="12" xfId="0" applyNumberFormat="1" applyFont="1" applyFill="1" applyBorder="1" applyAlignment="1">
      <alignment horizontal="justify" vertical="center" wrapText="1"/>
    </xf>
    <xf numFmtId="0" fontId="5" fillId="0" borderId="12" xfId="0" applyFont="1" applyFill="1" applyBorder="1" applyAlignment="1">
      <alignment horizontal="center" vertical="center" wrapText="1"/>
    </xf>
    <xf numFmtId="173" fontId="5" fillId="0" borderId="12" xfId="61" applyNumberFormat="1" applyFont="1" applyFill="1" applyBorder="1" applyAlignment="1">
      <alignment horizontal="justify" vertical="center" wrapText="1"/>
      <protection/>
    </xf>
    <xf numFmtId="2" fontId="5" fillId="0" borderId="13" xfId="0" applyNumberFormat="1" applyFont="1" applyFill="1" applyBorder="1" applyAlignment="1">
      <alignment horizontal="center" vertical="center" wrapText="1"/>
    </xf>
    <xf numFmtId="177" fontId="5" fillId="0" borderId="13"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2" fontId="6" fillId="0" borderId="12" xfId="0" applyNumberFormat="1" applyFont="1" applyFill="1" applyBorder="1" applyAlignment="1">
      <alignment horizontal="center" vertical="center" wrapText="1"/>
    </xf>
    <xf numFmtId="0" fontId="8" fillId="0" borderId="0" xfId="0" applyFont="1" applyAlignment="1">
      <alignment vertical="center"/>
    </xf>
    <xf numFmtId="177" fontId="5" fillId="0" borderId="12" xfId="0" applyNumberFormat="1" applyFont="1" applyFill="1" applyBorder="1" applyAlignment="1">
      <alignment horizontal="right" vertical="center" wrapText="1"/>
    </xf>
    <xf numFmtId="177" fontId="5" fillId="0" borderId="12" xfId="45" applyNumberFormat="1" applyFont="1" applyFill="1" applyBorder="1" applyAlignment="1">
      <alignment horizontal="right" vertical="center" wrapText="1"/>
    </xf>
    <xf numFmtId="177" fontId="5" fillId="0" borderId="12" xfId="0" applyNumberFormat="1" applyFont="1" applyFill="1" applyBorder="1" applyAlignment="1">
      <alignment horizontal="right" vertical="center" wrapText="1"/>
    </xf>
    <xf numFmtId="177" fontId="5" fillId="0" borderId="12" xfId="0" applyNumberFormat="1" applyFont="1" applyFill="1" applyBorder="1" applyAlignment="1">
      <alignment horizontal="right" vertical="center" wrapText="1"/>
    </xf>
    <xf numFmtId="0" fontId="6" fillId="0" borderId="12" xfId="0" applyFont="1" applyFill="1" applyBorder="1" applyAlignment="1" quotePrefix="1">
      <alignment horizontal="center" vertical="center" wrapText="1"/>
    </xf>
    <xf numFmtId="0" fontId="12" fillId="0" borderId="14" xfId="0" applyFont="1" applyFill="1" applyBorder="1" applyAlignment="1">
      <alignment vertical="center"/>
    </xf>
    <xf numFmtId="0" fontId="13" fillId="0" borderId="14" xfId="0" applyFont="1" applyFill="1" applyBorder="1" applyAlignment="1">
      <alignment vertical="center"/>
    </xf>
    <xf numFmtId="0" fontId="13" fillId="0" borderId="14" xfId="0" applyFont="1" applyFill="1" applyBorder="1" applyAlignment="1">
      <alignment horizontal="center" vertical="center"/>
    </xf>
    <xf numFmtId="177" fontId="12" fillId="0" borderId="14" xfId="0" applyNumberFormat="1" applyFont="1" applyFill="1" applyBorder="1" applyAlignment="1">
      <alignment horizontal="right" vertical="center"/>
    </xf>
    <xf numFmtId="0" fontId="13" fillId="0" borderId="14" xfId="0" applyFont="1" applyFill="1" applyBorder="1" applyAlignment="1">
      <alignment horizontal="justify" vertical="center"/>
    </xf>
    <xf numFmtId="0" fontId="14" fillId="0" borderId="0" xfId="0" applyFont="1" applyFill="1" applyAlignment="1">
      <alignment vertical="center"/>
    </xf>
    <xf numFmtId="0" fontId="5" fillId="0" borderId="13" xfId="0" applyFont="1" applyFill="1" applyBorder="1" applyAlignment="1">
      <alignment horizontal="center" vertical="center"/>
    </xf>
    <xf numFmtId="0" fontId="5" fillId="0" borderId="13" xfId="0" applyFont="1" applyFill="1" applyBorder="1" applyAlignment="1">
      <alignment horizontal="justify" vertical="center" wrapText="1"/>
    </xf>
    <xf numFmtId="177" fontId="5" fillId="0" borderId="12" xfId="0" applyNumberFormat="1" applyFont="1" applyFill="1" applyBorder="1" applyAlignment="1">
      <alignment horizontal="right" vertical="center"/>
    </xf>
    <xf numFmtId="177" fontId="5" fillId="0" borderId="13" xfId="0" applyNumberFormat="1" applyFont="1" applyFill="1" applyBorder="1" applyAlignment="1">
      <alignment horizontal="right" vertical="center" wrapText="1"/>
    </xf>
    <xf numFmtId="0" fontId="5" fillId="0" borderId="15" xfId="0" applyFont="1" applyFill="1" applyBorder="1" applyAlignment="1">
      <alignment horizontal="center" vertical="center" wrapText="1"/>
    </xf>
    <xf numFmtId="0" fontId="5" fillId="0" borderId="15" xfId="0" applyFont="1" applyFill="1" applyBorder="1" applyAlignment="1" quotePrefix="1">
      <alignment horizontal="center" vertical="center" wrapText="1"/>
    </xf>
    <xf numFmtId="0" fontId="9" fillId="0" borderId="0" xfId="0" applyFont="1" applyBorder="1" applyAlignment="1">
      <alignment horizontal="center" vertical="center" wrapText="1"/>
    </xf>
    <xf numFmtId="2" fontId="5" fillId="0" borderId="15" xfId="0" applyNumberFormat="1" applyFont="1" applyFill="1" applyBorder="1" applyAlignment="1">
      <alignment horizontal="center" vertical="center" wrapText="1"/>
    </xf>
    <xf numFmtId="177" fontId="5" fillId="0" borderId="15" xfId="0" applyNumberFormat="1" applyFont="1" applyFill="1" applyBorder="1" applyAlignment="1">
      <alignment horizontal="center" vertical="center" wrapText="1"/>
    </xf>
    <xf numFmtId="0" fontId="12" fillId="0" borderId="14" xfId="0" applyFont="1" applyFill="1" applyBorder="1" applyAlignment="1">
      <alignment horizontal="center" vertical="center"/>
    </xf>
  </cellXfs>
  <cellStyles count="55">
    <cellStyle name="Normal" xfId="0"/>
    <cellStyle name="??_kc-elec system check list"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urrency" xfId="46"/>
    <cellStyle name="Currency [0]" xfId="47"/>
    <cellStyle name="Explanatory Text" xfId="48"/>
    <cellStyle name="Followed Hyperlink" xfId="49"/>
    <cellStyle name="Good" xfId="50"/>
    <cellStyle name="Header1" xfId="51"/>
    <cellStyle name="Header2"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4"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7"/>
  <sheetViews>
    <sheetView tabSelected="1" view="pageLayout" zoomScale="50" zoomScaleNormal="50" zoomScaleSheetLayoutView="30" zoomScalePageLayoutView="50" workbookViewId="0" topLeftCell="A34">
      <selection activeCell="A1" sqref="A1:J1"/>
    </sheetView>
  </sheetViews>
  <sheetFormatPr defaultColWidth="8.8515625" defaultRowHeight="12.75"/>
  <cols>
    <col min="1" max="1" width="8.8515625" style="4" customWidth="1"/>
    <col min="2" max="2" width="52.421875" style="6" customWidth="1"/>
    <col min="3" max="3" width="53.7109375" style="6" customWidth="1"/>
    <col min="4" max="4" width="20.8515625" style="5" customWidth="1"/>
    <col min="5" max="5" width="17.57421875" style="4" customWidth="1"/>
    <col min="6" max="6" width="18.8515625" style="7" customWidth="1"/>
    <col min="7" max="7" width="25.7109375" style="34" customWidth="1"/>
    <col min="8" max="8" width="38.8515625" style="6" customWidth="1"/>
    <col min="9" max="9" width="69.421875" style="6" customWidth="1"/>
    <col min="10" max="10" width="22.140625" style="4" customWidth="1"/>
    <col min="11" max="16384" width="8.8515625" style="5" customWidth="1"/>
  </cols>
  <sheetData>
    <row r="1" spans="1:10" ht="162.75" customHeight="1">
      <c r="A1" s="61" t="s">
        <v>101</v>
      </c>
      <c r="B1" s="61"/>
      <c r="C1" s="61"/>
      <c r="D1" s="61"/>
      <c r="E1" s="61"/>
      <c r="F1" s="61"/>
      <c r="G1" s="61"/>
      <c r="H1" s="61"/>
      <c r="I1" s="61"/>
      <c r="J1" s="61"/>
    </row>
    <row r="2" spans="1:10" s="8" customFormat="1" ht="41.25" customHeight="1">
      <c r="A2" s="60" t="s">
        <v>16</v>
      </c>
      <c r="B2" s="59" t="s">
        <v>12</v>
      </c>
      <c r="C2" s="59" t="s">
        <v>0</v>
      </c>
      <c r="D2" s="59" t="s">
        <v>5</v>
      </c>
      <c r="E2" s="62" t="s">
        <v>8</v>
      </c>
      <c r="F2" s="62" t="s">
        <v>6</v>
      </c>
      <c r="G2" s="63" t="s">
        <v>21</v>
      </c>
      <c r="H2" s="59" t="s">
        <v>15</v>
      </c>
      <c r="I2" s="59" t="s">
        <v>10</v>
      </c>
      <c r="J2" s="59" t="s">
        <v>3</v>
      </c>
    </row>
    <row r="3" spans="1:10" s="8" customFormat="1" ht="36.75" customHeight="1">
      <c r="A3" s="60"/>
      <c r="B3" s="59"/>
      <c r="C3" s="59"/>
      <c r="D3" s="59"/>
      <c r="E3" s="62"/>
      <c r="F3" s="62"/>
      <c r="G3" s="63"/>
      <c r="H3" s="59"/>
      <c r="I3" s="59"/>
      <c r="J3" s="59"/>
    </row>
    <row r="4" spans="1:10" s="43" customFormat="1" ht="54.75" customHeight="1">
      <c r="A4" s="55" t="s">
        <v>17</v>
      </c>
      <c r="B4" s="56" t="s">
        <v>80</v>
      </c>
      <c r="C4" s="35"/>
      <c r="D4" s="35"/>
      <c r="E4" s="39"/>
      <c r="F4" s="40">
        <f>SUM(F5:F7)</f>
        <v>47407.2</v>
      </c>
      <c r="G4" s="58">
        <f>SUM(G5:G7)</f>
        <v>47407.2</v>
      </c>
      <c r="H4" s="35"/>
      <c r="I4" s="35"/>
      <c r="J4" s="35"/>
    </row>
    <row r="5" spans="1:10" s="8" customFormat="1" ht="93.75" customHeight="1">
      <c r="A5" s="48">
        <v>1</v>
      </c>
      <c r="B5" s="11" t="s">
        <v>82</v>
      </c>
      <c r="C5" s="11" t="s">
        <v>81</v>
      </c>
      <c r="D5" s="41" t="s">
        <v>86</v>
      </c>
      <c r="E5" s="42" t="s">
        <v>39</v>
      </c>
      <c r="F5" s="30">
        <v>14320</v>
      </c>
      <c r="G5" s="30">
        <v>14320</v>
      </c>
      <c r="H5" s="23" t="s">
        <v>9</v>
      </c>
      <c r="I5" s="17" t="s">
        <v>83</v>
      </c>
      <c r="J5" s="10" t="s">
        <v>2</v>
      </c>
    </row>
    <row r="6" spans="1:10" s="8" customFormat="1" ht="80.25" customHeight="1">
      <c r="A6" s="48">
        <v>2</v>
      </c>
      <c r="B6" s="11" t="s">
        <v>84</v>
      </c>
      <c r="C6" s="11" t="s">
        <v>81</v>
      </c>
      <c r="D6" s="41" t="s">
        <v>86</v>
      </c>
      <c r="E6" s="42" t="s">
        <v>39</v>
      </c>
      <c r="F6" s="30">
        <v>8974.2</v>
      </c>
      <c r="G6" s="30">
        <v>8974.2</v>
      </c>
      <c r="H6" s="23" t="s">
        <v>9</v>
      </c>
      <c r="I6" s="17" t="s">
        <v>85</v>
      </c>
      <c r="J6" s="10" t="s">
        <v>2</v>
      </c>
    </row>
    <row r="7" spans="1:10" s="8" customFormat="1" ht="96.75" customHeight="1">
      <c r="A7" s="48">
        <v>3</v>
      </c>
      <c r="B7" s="11" t="s">
        <v>87</v>
      </c>
      <c r="C7" s="11" t="s">
        <v>88</v>
      </c>
      <c r="D7" s="41" t="s">
        <v>89</v>
      </c>
      <c r="E7" s="42" t="s">
        <v>39</v>
      </c>
      <c r="F7" s="30">
        <v>24113</v>
      </c>
      <c r="G7" s="30">
        <v>24113</v>
      </c>
      <c r="H7" s="23" t="s">
        <v>9</v>
      </c>
      <c r="I7" s="17" t="s">
        <v>90</v>
      </c>
      <c r="J7" s="10" t="s">
        <v>2</v>
      </c>
    </row>
    <row r="8" spans="1:10" s="9" customFormat="1" ht="47.25" customHeight="1">
      <c r="A8" s="15" t="s">
        <v>18</v>
      </c>
      <c r="B8" s="19" t="s">
        <v>13</v>
      </c>
      <c r="C8" s="19" t="s">
        <v>1</v>
      </c>
      <c r="D8" s="20" t="s">
        <v>1</v>
      </c>
      <c r="E8" s="20"/>
      <c r="F8" s="44">
        <f>SUM(F9:F11)</f>
        <v>63154.4</v>
      </c>
      <c r="G8" s="44">
        <f>SUM(G9:G11)</f>
        <v>55423.6</v>
      </c>
      <c r="H8" s="16" t="s">
        <v>1</v>
      </c>
      <c r="I8" s="21"/>
      <c r="J8" s="15"/>
    </row>
    <row r="9" spans="1:10" s="18" customFormat="1" ht="113.25" customHeight="1">
      <c r="A9" s="10">
        <v>4</v>
      </c>
      <c r="B9" s="11" t="s">
        <v>22</v>
      </c>
      <c r="C9" s="11" t="s">
        <v>23</v>
      </c>
      <c r="D9" s="10" t="s">
        <v>24</v>
      </c>
      <c r="E9" s="12" t="s">
        <v>39</v>
      </c>
      <c r="F9" s="30">
        <v>48137.5</v>
      </c>
      <c r="G9" s="30">
        <v>45418</v>
      </c>
      <c r="H9" s="23" t="s">
        <v>9</v>
      </c>
      <c r="I9" s="17" t="s">
        <v>27</v>
      </c>
      <c r="J9" s="10" t="s">
        <v>2</v>
      </c>
    </row>
    <row r="10" spans="1:10" s="18" customFormat="1" ht="96" customHeight="1">
      <c r="A10" s="10">
        <v>5</v>
      </c>
      <c r="B10" s="11" t="s">
        <v>25</v>
      </c>
      <c r="C10" s="11" t="s">
        <v>26</v>
      </c>
      <c r="D10" s="10" t="s">
        <v>14</v>
      </c>
      <c r="E10" s="12" t="s">
        <v>39</v>
      </c>
      <c r="F10" s="30">
        <v>10519.9</v>
      </c>
      <c r="G10" s="30">
        <v>5508.6</v>
      </c>
      <c r="H10" s="23" t="s">
        <v>9</v>
      </c>
      <c r="I10" s="31" t="s">
        <v>28</v>
      </c>
      <c r="J10" s="10" t="s">
        <v>2</v>
      </c>
    </row>
    <row r="11" spans="1:10" s="18" customFormat="1" ht="93.75" customHeight="1">
      <c r="A11" s="10">
        <v>6</v>
      </c>
      <c r="B11" s="11" t="s">
        <v>72</v>
      </c>
      <c r="C11" s="11" t="s">
        <v>71</v>
      </c>
      <c r="D11" s="10" t="s">
        <v>14</v>
      </c>
      <c r="E11" s="12" t="s">
        <v>39</v>
      </c>
      <c r="F11" s="30">
        <v>4497</v>
      </c>
      <c r="G11" s="30">
        <v>4497</v>
      </c>
      <c r="H11" s="23" t="s">
        <v>9</v>
      </c>
      <c r="I11" s="31" t="s">
        <v>73</v>
      </c>
      <c r="J11" s="10" t="s">
        <v>2</v>
      </c>
    </row>
    <row r="12" spans="1:10" s="9" customFormat="1" ht="48.75" customHeight="1">
      <c r="A12" s="15" t="s">
        <v>19</v>
      </c>
      <c r="B12" s="28" t="s">
        <v>7</v>
      </c>
      <c r="C12" s="28"/>
      <c r="D12" s="10"/>
      <c r="E12" s="20"/>
      <c r="F12" s="44">
        <f>SUM(F13:F15)</f>
        <v>25467.1</v>
      </c>
      <c r="G12" s="44">
        <f>SUM(G13:G15)</f>
        <v>17759</v>
      </c>
      <c r="H12" s="16"/>
      <c r="I12" s="21"/>
      <c r="J12" s="15"/>
    </row>
    <row r="13" spans="1:10" s="18" customFormat="1" ht="105.75" customHeight="1">
      <c r="A13" s="10">
        <v>7</v>
      </c>
      <c r="B13" s="11" t="s">
        <v>31</v>
      </c>
      <c r="C13" s="11" t="s">
        <v>30</v>
      </c>
      <c r="D13" s="10" t="s">
        <v>29</v>
      </c>
      <c r="E13" s="12" t="s">
        <v>39</v>
      </c>
      <c r="F13" s="30">
        <v>5284.1</v>
      </c>
      <c r="G13" s="30">
        <v>4343</v>
      </c>
      <c r="H13" s="23" t="s">
        <v>9</v>
      </c>
      <c r="I13" s="11" t="s">
        <v>32</v>
      </c>
      <c r="J13" s="10" t="s">
        <v>2</v>
      </c>
    </row>
    <row r="14" spans="1:10" s="18" customFormat="1" ht="90.75" customHeight="1">
      <c r="A14" s="10">
        <v>8</v>
      </c>
      <c r="B14" s="11" t="s">
        <v>64</v>
      </c>
      <c r="C14" s="11" t="s">
        <v>63</v>
      </c>
      <c r="D14" s="10" t="s">
        <v>65</v>
      </c>
      <c r="E14" s="12" t="s">
        <v>39</v>
      </c>
      <c r="F14" s="30">
        <v>1825</v>
      </c>
      <c r="G14" s="30">
        <v>1825</v>
      </c>
      <c r="H14" s="23" t="s">
        <v>9</v>
      </c>
      <c r="I14" s="11" t="s">
        <v>66</v>
      </c>
      <c r="J14" s="10" t="s">
        <v>2</v>
      </c>
    </row>
    <row r="15" spans="1:10" s="18" customFormat="1" ht="318.75" customHeight="1">
      <c r="A15" s="10">
        <v>9</v>
      </c>
      <c r="B15" s="11" t="s">
        <v>68</v>
      </c>
      <c r="C15" s="11" t="s">
        <v>67</v>
      </c>
      <c r="D15" s="10" t="s">
        <v>69</v>
      </c>
      <c r="E15" s="12" t="s">
        <v>39</v>
      </c>
      <c r="F15" s="30">
        <v>18358</v>
      </c>
      <c r="G15" s="30">
        <v>11591</v>
      </c>
      <c r="H15" s="23" t="s">
        <v>9</v>
      </c>
      <c r="I15" s="29" t="s">
        <v>70</v>
      </c>
      <c r="J15" s="10" t="s">
        <v>2</v>
      </c>
    </row>
    <row r="16" spans="1:10" s="9" customFormat="1" ht="47.25" customHeight="1">
      <c r="A16" s="15" t="s">
        <v>20</v>
      </c>
      <c r="B16" s="16" t="s">
        <v>33</v>
      </c>
      <c r="C16" s="19"/>
      <c r="D16" s="20"/>
      <c r="E16" s="22"/>
      <c r="F16" s="45">
        <f>SUM(F17:F18)</f>
        <v>35834</v>
      </c>
      <c r="G16" s="45">
        <f>SUM(G17:G18)</f>
        <v>20295</v>
      </c>
      <c r="H16" s="16"/>
      <c r="I16" s="19"/>
      <c r="J16" s="24"/>
    </row>
    <row r="17" spans="1:10" s="18" customFormat="1" ht="92.25" customHeight="1">
      <c r="A17" s="25">
        <v>10</v>
      </c>
      <c r="B17" s="11" t="s">
        <v>36</v>
      </c>
      <c r="C17" s="11" t="s">
        <v>35</v>
      </c>
      <c r="D17" s="10" t="s">
        <v>34</v>
      </c>
      <c r="E17" s="12" t="s">
        <v>39</v>
      </c>
      <c r="F17" s="30">
        <v>32830</v>
      </c>
      <c r="G17" s="30">
        <v>17291</v>
      </c>
      <c r="H17" s="23" t="s">
        <v>9</v>
      </c>
      <c r="I17" s="11" t="s">
        <v>77</v>
      </c>
      <c r="J17" s="10" t="s">
        <v>2</v>
      </c>
    </row>
    <row r="18" spans="1:10" s="18" customFormat="1" ht="92.25" customHeight="1">
      <c r="A18" s="25">
        <v>11</v>
      </c>
      <c r="B18" s="11" t="s">
        <v>75</v>
      </c>
      <c r="C18" s="11" t="s">
        <v>74</v>
      </c>
      <c r="D18" s="10" t="s">
        <v>76</v>
      </c>
      <c r="E18" s="12" t="s">
        <v>39</v>
      </c>
      <c r="F18" s="30">
        <v>3004</v>
      </c>
      <c r="G18" s="30">
        <v>3004</v>
      </c>
      <c r="H18" s="23" t="s">
        <v>9</v>
      </c>
      <c r="I18" s="11" t="s">
        <v>78</v>
      </c>
      <c r="J18" s="10" t="s">
        <v>2</v>
      </c>
    </row>
    <row r="19" spans="1:10" s="9" customFormat="1" ht="48.75" customHeight="1">
      <c r="A19" s="15" t="s">
        <v>40</v>
      </c>
      <c r="B19" s="16" t="s">
        <v>4</v>
      </c>
      <c r="C19" s="36"/>
      <c r="D19" s="37"/>
      <c r="E19" s="20"/>
      <c r="F19" s="46">
        <f>SUM(F20:F21)</f>
        <v>71620</v>
      </c>
      <c r="G19" s="46">
        <f>SUM(G20:G21)</f>
        <v>65256</v>
      </c>
      <c r="H19" s="16"/>
      <c r="I19" s="38"/>
      <c r="J19" s="24"/>
    </row>
    <row r="20" spans="1:10" s="18" customFormat="1" ht="93.75" customHeight="1">
      <c r="A20" s="25">
        <v>12</v>
      </c>
      <c r="B20" s="11" t="s">
        <v>38</v>
      </c>
      <c r="C20" s="11" t="s">
        <v>37</v>
      </c>
      <c r="D20" s="10" t="s">
        <v>11</v>
      </c>
      <c r="E20" s="12" t="s">
        <v>39</v>
      </c>
      <c r="F20" s="30">
        <v>10420</v>
      </c>
      <c r="G20" s="30">
        <v>6360</v>
      </c>
      <c r="H20" s="23" t="s">
        <v>9</v>
      </c>
      <c r="I20" s="11" t="s">
        <v>45</v>
      </c>
      <c r="J20" s="10" t="s">
        <v>2</v>
      </c>
    </row>
    <row r="21" spans="1:10" s="18" customFormat="1" ht="106.5" customHeight="1">
      <c r="A21" s="25">
        <v>13</v>
      </c>
      <c r="B21" s="11" t="s">
        <v>97</v>
      </c>
      <c r="C21" s="11" t="s">
        <v>59</v>
      </c>
      <c r="D21" s="10" t="s">
        <v>98</v>
      </c>
      <c r="E21" s="12" t="s">
        <v>39</v>
      </c>
      <c r="F21" s="30">
        <v>61200</v>
      </c>
      <c r="G21" s="30">
        <v>58896</v>
      </c>
      <c r="H21" s="23" t="s">
        <v>9</v>
      </c>
      <c r="I21" s="11" t="s">
        <v>99</v>
      </c>
      <c r="J21" s="10" t="s">
        <v>2</v>
      </c>
    </row>
    <row r="22" spans="1:10" s="9" customFormat="1" ht="50.25" customHeight="1">
      <c r="A22" s="15" t="s">
        <v>51</v>
      </c>
      <c r="B22" s="16" t="s">
        <v>41</v>
      </c>
      <c r="C22" s="26"/>
      <c r="D22" s="14"/>
      <c r="E22" s="20"/>
      <c r="F22" s="47">
        <f>SUM(F23:F24)</f>
        <v>48867</v>
      </c>
      <c r="G22" s="47">
        <f>SUM(G23:G24)</f>
        <v>41043</v>
      </c>
      <c r="H22" s="16"/>
      <c r="I22" s="26"/>
      <c r="J22" s="24"/>
    </row>
    <row r="23" spans="1:10" s="18" customFormat="1" ht="279.75" customHeight="1">
      <c r="A23" s="25">
        <v>14</v>
      </c>
      <c r="B23" s="13" t="s">
        <v>42</v>
      </c>
      <c r="C23" s="13" t="s">
        <v>43</v>
      </c>
      <c r="D23" s="12" t="s">
        <v>44</v>
      </c>
      <c r="E23" s="12" t="s">
        <v>39</v>
      </c>
      <c r="F23" s="32">
        <v>10874</v>
      </c>
      <c r="G23" s="32">
        <v>3050</v>
      </c>
      <c r="H23" s="23" t="s">
        <v>9</v>
      </c>
      <c r="I23" s="29" t="s">
        <v>46</v>
      </c>
      <c r="J23" s="10" t="s">
        <v>2</v>
      </c>
    </row>
    <row r="24" spans="1:10" s="18" customFormat="1" ht="92.25" customHeight="1">
      <c r="A24" s="25">
        <v>15</v>
      </c>
      <c r="B24" s="11" t="s">
        <v>47</v>
      </c>
      <c r="C24" s="11" t="s">
        <v>48</v>
      </c>
      <c r="D24" s="12" t="s">
        <v>49</v>
      </c>
      <c r="E24" s="12" t="s">
        <v>39</v>
      </c>
      <c r="F24" s="33">
        <v>37993</v>
      </c>
      <c r="G24" s="33">
        <v>37993</v>
      </c>
      <c r="H24" s="23" t="s">
        <v>9</v>
      </c>
      <c r="I24" s="11" t="s">
        <v>50</v>
      </c>
      <c r="J24" s="10" t="s">
        <v>2</v>
      </c>
    </row>
    <row r="25" spans="1:10" s="9" customFormat="1" ht="53.25" customHeight="1">
      <c r="A25" s="15" t="s">
        <v>57</v>
      </c>
      <c r="B25" s="16" t="s">
        <v>52</v>
      </c>
      <c r="C25" s="22"/>
      <c r="D25" s="20"/>
      <c r="E25" s="20"/>
      <c r="F25" s="47">
        <f>F26</f>
        <v>4500</v>
      </c>
      <c r="G25" s="47">
        <f>G26</f>
        <v>4500</v>
      </c>
      <c r="H25" s="16"/>
      <c r="I25" s="27"/>
      <c r="J25" s="24"/>
    </row>
    <row r="26" spans="1:10" s="18" customFormat="1" ht="129" customHeight="1">
      <c r="A26" s="25">
        <v>16</v>
      </c>
      <c r="B26" s="13" t="s">
        <v>54</v>
      </c>
      <c r="C26" s="13" t="s">
        <v>53</v>
      </c>
      <c r="D26" s="12" t="s">
        <v>55</v>
      </c>
      <c r="E26" s="12" t="s">
        <v>39</v>
      </c>
      <c r="F26" s="33">
        <v>4500</v>
      </c>
      <c r="G26" s="33">
        <v>4500</v>
      </c>
      <c r="H26" s="23" t="s">
        <v>9</v>
      </c>
      <c r="I26" s="11" t="s">
        <v>56</v>
      </c>
      <c r="J26" s="10" t="s">
        <v>2</v>
      </c>
    </row>
    <row r="27" spans="1:10" s="9" customFormat="1" ht="48.75" customHeight="1">
      <c r="A27" s="15" t="s">
        <v>79</v>
      </c>
      <c r="B27" s="16" t="s">
        <v>58</v>
      </c>
      <c r="C27" s="19"/>
      <c r="D27" s="20"/>
      <c r="E27" s="20"/>
      <c r="F27" s="44">
        <f>F28</f>
        <v>103600</v>
      </c>
      <c r="G27" s="44">
        <f>G28</f>
        <v>82006.4</v>
      </c>
      <c r="H27" s="16"/>
      <c r="I27" s="21"/>
      <c r="J27" s="15"/>
    </row>
    <row r="28" spans="1:10" s="18" customFormat="1" ht="114" customHeight="1">
      <c r="A28" s="10">
        <v>17</v>
      </c>
      <c r="B28" s="23" t="s">
        <v>60</v>
      </c>
      <c r="C28" s="23" t="s">
        <v>59</v>
      </c>
      <c r="D28" s="10" t="s">
        <v>61</v>
      </c>
      <c r="E28" s="12" t="s">
        <v>39</v>
      </c>
      <c r="F28" s="30">
        <v>103600</v>
      </c>
      <c r="G28" s="30">
        <v>82006.4</v>
      </c>
      <c r="H28" s="23" t="s">
        <v>9</v>
      </c>
      <c r="I28" s="11" t="s">
        <v>62</v>
      </c>
      <c r="J28" s="10" t="s">
        <v>2</v>
      </c>
    </row>
    <row r="29" spans="1:10" s="9" customFormat="1" ht="51" customHeight="1">
      <c r="A29" s="15" t="s">
        <v>91</v>
      </c>
      <c r="B29" s="16" t="s">
        <v>92</v>
      </c>
      <c r="C29" s="16"/>
      <c r="D29" s="15"/>
      <c r="E29" s="20"/>
      <c r="F29" s="57">
        <f>F30</f>
        <v>4415</v>
      </c>
      <c r="G29" s="57">
        <f>G30</f>
        <v>4415</v>
      </c>
      <c r="H29" s="16"/>
      <c r="I29" s="19"/>
      <c r="J29" s="15"/>
    </row>
    <row r="30" spans="1:10" s="18" customFormat="1" ht="114" customHeight="1">
      <c r="A30" s="10">
        <v>18</v>
      </c>
      <c r="B30" s="23" t="s">
        <v>93</v>
      </c>
      <c r="C30" s="23" t="s">
        <v>94</v>
      </c>
      <c r="D30" s="12" t="s">
        <v>95</v>
      </c>
      <c r="E30" s="12" t="s">
        <v>39</v>
      </c>
      <c r="F30" s="30">
        <v>4415</v>
      </c>
      <c r="G30" s="30">
        <v>4415</v>
      </c>
      <c r="H30" s="23" t="s">
        <v>9</v>
      </c>
      <c r="I30" s="11" t="s">
        <v>96</v>
      </c>
      <c r="J30" s="10" t="s">
        <v>2</v>
      </c>
    </row>
    <row r="31" spans="1:10" s="54" customFormat="1" ht="58.5" customHeight="1">
      <c r="A31" s="49"/>
      <c r="B31" s="64" t="s">
        <v>100</v>
      </c>
      <c r="C31" s="64"/>
      <c r="D31" s="50"/>
      <c r="E31" s="51"/>
      <c r="F31" s="52">
        <f>F4+F8+F12+F16+F19+F22+F25+F27+F29</f>
        <v>404864.7</v>
      </c>
      <c r="G31" s="52">
        <f>G4+G8+G12+G16+G19+G22+G25+G27+G29</f>
        <v>338105.19999999995</v>
      </c>
      <c r="H31" s="53"/>
      <c r="I31" s="53"/>
      <c r="J31" s="51"/>
    </row>
    <row r="34" ht="18">
      <c r="I34" s="6" t="s">
        <v>1</v>
      </c>
    </row>
    <row r="35" ht="18">
      <c r="H35" s="6" t="s">
        <v>1</v>
      </c>
    </row>
    <row r="37" ht="18">
      <c r="H37" s="6" t="s">
        <v>1</v>
      </c>
    </row>
  </sheetData>
  <sheetProtection/>
  <mergeCells count="12">
    <mergeCell ref="B31:C31"/>
    <mergeCell ref="B2:B3"/>
    <mergeCell ref="C2:C3"/>
    <mergeCell ref="D2:D3"/>
    <mergeCell ref="E2:E3"/>
    <mergeCell ref="I2:I3"/>
    <mergeCell ref="J2:J3"/>
    <mergeCell ref="H2:H3"/>
    <mergeCell ref="A2:A3"/>
    <mergeCell ref="A1:J1"/>
    <mergeCell ref="F2:F3"/>
    <mergeCell ref="G2:G3"/>
  </mergeCells>
  <printOptions horizontalCentered="1"/>
  <pageMargins left="0.1968503937007874" right="0.1968503937007874" top="0.3937007874015748" bottom="0" header="0" footer="0"/>
  <pageSetup horizontalDpi="600" verticalDpi="600" orientation="landscape" paperSize="9" scale="43" r:id="rId1"/>
  <headerFooter>
    <oddFooter>&amp;C&amp;"Times New Roman,thường"&amp;16Trang &amp;P</oddFooter>
  </headerFooter>
  <rowBreaks count="2" manualBreakCount="2">
    <brk id="14" max="9" man="1"/>
    <brk id="23" max="9" man="1"/>
  </rowBreaks>
</worksheet>
</file>

<file path=xl/worksheets/sheet2.xml><?xml version="1.0" encoding="utf-8"?>
<worksheet xmlns="http://schemas.openxmlformats.org/spreadsheetml/2006/main" xmlns:r="http://schemas.openxmlformats.org/officeDocument/2006/relationships">
  <dimension ref="A1:C41"/>
  <sheetViews>
    <sheetView zoomScalePageLayoutView="0" workbookViewId="0" topLeftCell="A1">
      <selection activeCell="A1" sqref="A1"/>
    </sheetView>
  </sheetViews>
  <sheetFormatPr defaultColWidth="7.140625" defaultRowHeight="12.75"/>
  <cols>
    <col min="1" max="1" width="23.421875" style="1" customWidth="1"/>
    <col min="2" max="2" width="0.9921875" style="1" customWidth="1"/>
    <col min="3" max="3" width="25.28125" style="1" customWidth="1"/>
    <col min="4" max="16384" width="7.140625" style="1" customWidth="1"/>
  </cols>
  <sheetData>
    <row r="1" spans="1:3" ht="12.75">
      <c r="A1" s="2"/>
      <c r="C1" s="2"/>
    </row>
    <row r="2" ht="13.5" thickBot="1">
      <c r="A2" s="2"/>
    </row>
    <row r="3" spans="1:3" ht="13.5" thickBot="1">
      <c r="A3" s="2"/>
      <c r="C3" s="2"/>
    </row>
    <row r="4" spans="1:3" ht="12.75">
      <c r="A4" s="2"/>
      <c r="C4" s="2"/>
    </row>
    <row r="5" ht="12.75">
      <c r="C5" s="2"/>
    </row>
    <row r="6" ht="13.5" thickBot="1">
      <c r="C6" s="2"/>
    </row>
    <row r="7" spans="1:3" ht="12.75">
      <c r="A7" s="2"/>
      <c r="C7" s="2"/>
    </row>
    <row r="8" spans="1:3" ht="12.75">
      <c r="A8" s="2"/>
      <c r="C8" s="2"/>
    </row>
    <row r="9" spans="1:3" ht="12.75">
      <c r="A9" s="2"/>
      <c r="C9" s="2"/>
    </row>
    <row r="10" spans="1:3" ht="12.75">
      <c r="A10" s="2"/>
      <c r="C10" s="2"/>
    </row>
    <row r="11" spans="1:3" ht="13.5" thickBot="1">
      <c r="A11" s="2"/>
      <c r="C11" s="2"/>
    </row>
    <row r="12" ht="12.75">
      <c r="C12" s="2"/>
    </row>
    <row r="13" ht="13.5" thickBot="1">
      <c r="C13" s="2"/>
    </row>
    <row r="14" spans="1:3" ht="13.5" thickBot="1">
      <c r="A14" s="2"/>
      <c r="C14" s="2"/>
    </row>
    <row r="15" ht="12.75">
      <c r="A15" s="2"/>
    </row>
    <row r="16" ht="13.5" thickBot="1">
      <c r="A16" s="2"/>
    </row>
    <row r="17" spans="1:3" ht="13.5" thickBot="1">
      <c r="A17" s="2"/>
      <c r="C17" s="2"/>
    </row>
    <row r="18" ht="12.75">
      <c r="C18" s="2"/>
    </row>
    <row r="19" ht="12.75">
      <c r="C19" s="2"/>
    </row>
    <row r="20" spans="1:3" ht="12.75">
      <c r="A20" s="2"/>
      <c r="C20" s="2"/>
    </row>
    <row r="21" spans="1:3" ht="12.75">
      <c r="A21" s="2"/>
      <c r="C21" s="2"/>
    </row>
    <row r="22" spans="1:3" ht="12.75">
      <c r="A22" s="2"/>
      <c r="C22" s="2"/>
    </row>
    <row r="23" spans="1:3" ht="12.75">
      <c r="A23" s="2"/>
      <c r="C23" s="2"/>
    </row>
    <row r="24" ht="12.75">
      <c r="A24" s="2"/>
    </row>
    <row r="25" ht="12.75">
      <c r="A25" s="2"/>
    </row>
    <row r="26" spans="1:3" ht="13.5" thickBot="1">
      <c r="A26" s="2"/>
      <c r="C26" s="2"/>
    </row>
    <row r="27" spans="1:3" ht="12.75">
      <c r="A27" s="2"/>
      <c r="C27" s="2"/>
    </row>
    <row r="28" spans="1:3" ht="12.75">
      <c r="A28" s="2"/>
      <c r="C28" s="2"/>
    </row>
    <row r="29" spans="1:3" ht="12.75">
      <c r="A29" s="2"/>
      <c r="C29" s="2"/>
    </row>
    <row r="30" spans="1:3" ht="12.75">
      <c r="A30" s="2"/>
      <c r="C30" s="2"/>
    </row>
    <row r="31" spans="1:3" ht="12.75">
      <c r="A31" s="2"/>
      <c r="C31" s="2"/>
    </row>
    <row r="32" spans="1:3" ht="12.75">
      <c r="A32" s="2"/>
      <c r="C32" s="2"/>
    </row>
    <row r="33" spans="1:3" ht="12.75">
      <c r="A33" s="2"/>
      <c r="C33" s="2"/>
    </row>
    <row r="34" spans="1:3" ht="12.75">
      <c r="A34" s="2"/>
      <c r="C34" s="2"/>
    </row>
    <row r="35" spans="1:3" ht="12.75">
      <c r="A35" s="2"/>
      <c r="C35" s="2"/>
    </row>
    <row r="36" spans="1:3" ht="12.75">
      <c r="A36" s="2"/>
      <c r="C36" s="2"/>
    </row>
    <row r="37" ht="12.75">
      <c r="A37" s="2"/>
    </row>
    <row r="38" ht="12.75">
      <c r="A38" s="2"/>
    </row>
    <row r="39" spans="1:3" ht="12.75">
      <c r="A39" s="2"/>
      <c r="C39" s="2"/>
    </row>
    <row r="40" spans="1:3" ht="12.75">
      <c r="A40" s="2"/>
      <c r="C40" s="2"/>
    </row>
    <row r="41" spans="1:3" ht="12.75">
      <c r="A41" s="2"/>
      <c r="C41" s="2"/>
    </row>
  </sheetData>
  <sheetProtection password="8863" sheet="1" object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41"/>
  <sheetViews>
    <sheetView zoomScalePageLayoutView="0" workbookViewId="0" topLeftCell="A1">
      <selection activeCell="A1" sqref="A1"/>
    </sheetView>
  </sheetViews>
  <sheetFormatPr defaultColWidth="7.140625" defaultRowHeight="12.75"/>
  <cols>
    <col min="1" max="1" width="23.421875" style="1" customWidth="1"/>
    <col min="2" max="2" width="0.9921875" style="1" customWidth="1"/>
    <col min="3" max="3" width="25.28125" style="1" customWidth="1"/>
    <col min="4" max="16384" width="7.140625" style="1" customWidth="1"/>
  </cols>
  <sheetData>
    <row r="1" spans="1:3" ht="12.75">
      <c r="A1" s="2"/>
      <c r="C1" s="3"/>
    </row>
    <row r="2" ht="13.5" thickBot="1">
      <c r="A2" s="2"/>
    </row>
    <row r="3" spans="1:3" ht="13.5" thickBot="1">
      <c r="A3" s="2"/>
      <c r="C3" s="2"/>
    </row>
    <row r="4" spans="1:3" ht="12.75">
      <c r="A4" s="2"/>
      <c r="C4" s="2"/>
    </row>
    <row r="5" ht="12.75">
      <c r="C5" s="2"/>
    </row>
    <row r="6" ht="13.5" thickBot="1">
      <c r="C6" s="2"/>
    </row>
    <row r="7" spans="1:3" ht="12.75">
      <c r="A7" s="2"/>
      <c r="C7" s="2"/>
    </row>
    <row r="8" spans="1:3" ht="12.75">
      <c r="A8" s="2"/>
      <c r="C8" s="2"/>
    </row>
    <row r="9" spans="1:3" ht="12.75">
      <c r="A9" s="2"/>
      <c r="C9" s="2"/>
    </row>
    <row r="10" spans="1:3" ht="12.75">
      <c r="A10" s="2"/>
      <c r="C10" s="2"/>
    </row>
    <row r="11" spans="1:3" ht="13.5" thickBot="1">
      <c r="A11" s="2"/>
      <c r="C11" s="2"/>
    </row>
    <row r="12" ht="12.75">
      <c r="C12" s="2"/>
    </row>
    <row r="13" ht="13.5" thickBot="1">
      <c r="C13" s="2"/>
    </row>
    <row r="14" spans="1:3" ht="13.5" thickBot="1">
      <c r="A14" s="2"/>
      <c r="C14" s="2"/>
    </row>
    <row r="15" ht="12.75">
      <c r="A15" s="2"/>
    </row>
    <row r="16" ht="13.5" thickBot="1">
      <c r="A16" s="2"/>
    </row>
    <row r="17" spans="1:3" ht="13.5" thickBot="1">
      <c r="A17" s="2"/>
      <c r="C17" s="2"/>
    </row>
    <row r="18" ht="12.75">
      <c r="C18" s="2"/>
    </row>
    <row r="19" ht="12.75">
      <c r="C19" s="2"/>
    </row>
    <row r="20" spans="1:3" ht="12.75">
      <c r="A20" s="2"/>
      <c r="C20" s="2"/>
    </row>
    <row r="21" spans="1:3" ht="12.75">
      <c r="A21" s="2"/>
      <c r="C21" s="2"/>
    </row>
    <row r="22" spans="1:3" ht="12.75">
      <c r="A22" s="2"/>
      <c r="C22" s="2"/>
    </row>
    <row r="23" spans="1:3" ht="12.75">
      <c r="A23" s="2"/>
      <c r="C23" s="2"/>
    </row>
    <row r="24" ht="12.75">
      <c r="A24" s="2"/>
    </row>
    <row r="25" ht="12.75">
      <c r="A25" s="2"/>
    </row>
    <row r="26" spans="1:3" ht="13.5" thickBot="1">
      <c r="A26" s="2"/>
      <c r="C26" s="2"/>
    </row>
    <row r="27" spans="1:3" ht="12.75">
      <c r="A27" s="2"/>
      <c r="C27" s="2"/>
    </row>
    <row r="28" spans="1:3" ht="12.75">
      <c r="A28" s="2"/>
      <c r="C28" s="2"/>
    </row>
    <row r="29" spans="1:3" ht="12.75">
      <c r="A29" s="2"/>
      <c r="C29" s="2"/>
    </row>
    <row r="30" spans="1:3" ht="12.75">
      <c r="A30" s="2"/>
      <c r="C30" s="2"/>
    </row>
    <row r="31" spans="1:3" ht="12.75">
      <c r="A31" s="2"/>
      <c r="C31" s="2"/>
    </row>
    <row r="32" spans="1:3" ht="12.75">
      <c r="A32" s="2"/>
      <c r="C32" s="2"/>
    </row>
    <row r="33" spans="1:3" ht="12.75">
      <c r="A33" s="2"/>
      <c r="C33" s="2"/>
    </row>
    <row r="34" spans="1:3" ht="12.75">
      <c r="A34" s="2"/>
      <c r="C34" s="2"/>
    </row>
    <row r="35" spans="1:3" ht="12.75">
      <c r="A35" s="2"/>
      <c r="C35" s="2"/>
    </row>
    <row r="36" spans="1:3" ht="12.75">
      <c r="A36" s="2"/>
      <c r="C36" s="2"/>
    </row>
    <row r="37" ht="12.75">
      <c r="A37" s="2"/>
    </row>
    <row r="38" ht="12.75">
      <c r="A38" s="2"/>
    </row>
    <row r="39" spans="1:3" ht="12.75">
      <c r="A39" s="2"/>
      <c r="C39" s="2"/>
    </row>
    <row r="40" spans="1:3" ht="12.75">
      <c r="A40" s="2"/>
      <c r="C40" s="2"/>
    </row>
    <row r="41" spans="1:3" ht="12.75">
      <c r="A41" s="2"/>
      <c r="C41" s="2"/>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 Tai nguyen va Moi truong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Phạm Thị Thịnh</dc:creator>
  <cp:keywords/>
  <dc:description>Phát triển từ 040923 song chi tiết đất nông nghiệp, đất phi nông nghiệp cho tất vào một biểu tổng hợp.</dc:description>
  <cp:lastModifiedBy>Administrator</cp:lastModifiedBy>
  <cp:lastPrinted>2020-05-25T01:22:18Z</cp:lastPrinted>
  <dcterms:created xsi:type="dcterms:W3CDTF">2003-09-10T03:10:32Z</dcterms:created>
  <dcterms:modified xsi:type="dcterms:W3CDTF">2020-05-27T00:24:05Z</dcterms:modified>
  <cp:category/>
  <cp:version/>
  <cp:contentType/>
  <cp:contentStatus/>
</cp:coreProperties>
</file>